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WEB\"/>
    </mc:Choice>
  </mc:AlternateContent>
  <bookViews>
    <workbookView xWindow="0" yWindow="0" windowWidth="20490" windowHeight="7755"/>
  </bookViews>
  <sheets>
    <sheet name="I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D16" i="1"/>
  <c r="L16" i="1" s="1"/>
  <c r="C16" i="1"/>
  <c r="K16" i="1" s="1"/>
  <c r="B16" i="1"/>
  <c r="J16" i="1" s="1"/>
  <c r="L15" i="1"/>
  <c r="K15" i="1"/>
  <c r="J15" i="1"/>
  <c r="I15" i="1"/>
  <c r="E15" i="1"/>
  <c r="M15" i="1" s="1"/>
  <c r="L14" i="1"/>
  <c r="K14" i="1"/>
  <c r="J14" i="1"/>
  <c r="I14" i="1"/>
  <c r="E14" i="1"/>
  <c r="M14" i="1" s="1"/>
  <c r="L13" i="1"/>
  <c r="K13" i="1"/>
  <c r="J13" i="1"/>
  <c r="I13" i="1"/>
  <c r="E13" i="1"/>
  <c r="M13" i="1" s="1"/>
  <c r="L12" i="1"/>
  <c r="K12" i="1"/>
  <c r="J12" i="1"/>
  <c r="I12" i="1"/>
  <c r="E12" i="1"/>
  <c r="M12" i="1" s="1"/>
  <c r="L11" i="1"/>
  <c r="K11" i="1"/>
  <c r="J11" i="1"/>
  <c r="I11" i="1"/>
  <c r="E11" i="1"/>
  <c r="M11" i="1" s="1"/>
  <c r="L10" i="1"/>
  <c r="K10" i="1"/>
  <c r="J10" i="1"/>
  <c r="I10" i="1"/>
  <c r="E10" i="1"/>
  <c r="M10" i="1" s="1"/>
  <c r="L9" i="1"/>
  <c r="K9" i="1"/>
  <c r="J9" i="1"/>
  <c r="I9" i="1"/>
  <c r="E9" i="1"/>
  <c r="M9" i="1" s="1"/>
  <c r="L8" i="1"/>
  <c r="K8" i="1"/>
  <c r="J8" i="1"/>
  <c r="I8" i="1"/>
  <c r="E8" i="1"/>
  <c r="M8" i="1" s="1"/>
  <c r="L7" i="1"/>
  <c r="K7" i="1"/>
  <c r="J7" i="1"/>
  <c r="I7" i="1"/>
  <c r="E7" i="1"/>
  <c r="M7" i="1" s="1"/>
  <c r="M6" i="1"/>
  <c r="E6" i="1"/>
  <c r="L5" i="1"/>
  <c r="M5" i="1" s="1"/>
  <c r="K5" i="1"/>
  <c r="J5" i="1"/>
  <c r="I5" i="1"/>
  <c r="E5" i="1"/>
  <c r="L4" i="1"/>
  <c r="M4" i="1" s="1"/>
  <c r="K4" i="1"/>
  <c r="J4" i="1"/>
  <c r="I4" i="1"/>
  <c r="I16" i="1" s="1"/>
  <c r="E4" i="1"/>
  <c r="E16" i="1" s="1"/>
  <c r="M16" i="1" l="1"/>
</calcChain>
</file>

<file path=xl/sharedStrings.xml><?xml version="1.0" encoding="utf-8"?>
<sst xmlns="http://schemas.openxmlformats.org/spreadsheetml/2006/main" count="29" uniqueCount="21">
  <si>
    <t>2023 - IP Census</t>
  </si>
  <si>
    <t>NEW CASES</t>
  </si>
  <si>
    <t>OLD CASES</t>
  </si>
  <si>
    <t>TOTAL</t>
  </si>
  <si>
    <t>M</t>
  </si>
  <si>
    <t>F</t>
  </si>
  <si>
    <t>C</t>
  </si>
  <si>
    <t>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</si>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</sst>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B4" zoomScale="160" zoomScaleNormal="160" workbookViewId="0">
      <selection activeCell="D21" sqref="D21"/>
    </sheetView>
  </sheetViews>
  <sheetFormatPr defaultRowHeight="15" x14ac:dyDescent="0.25"/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>
        <v>2023</v>
      </c>
      <c r="B2" s="3" t="s">
        <v>1</v>
      </c>
      <c r="C2" s="3"/>
      <c r="D2" s="3"/>
      <c r="E2" s="3"/>
      <c r="F2" s="3" t="s">
        <v>2</v>
      </c>
      <c r="G2" s="3"/>
      <c r="H2" s="3"/>
      <c r="I2" s="3"/>
      <c r="J2" s="3" t="s">
        <v>3</v>
      </c>
      <c r="K2" s="3"/>
      <c r="L2" s="3"/>
      <c r="M2" s="3"/>
    </row>
    <row r="3" spans="1:13" x14ac:dyDescent="0.2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4</v>
      </c>
      <c r="K3" s="5" t="s">
        <v>5</v>
      </c>
      <c r="L3" s="5" t="s">
        <v>6</v>
      </c>
      <c r="M3" s="5" t="s">
        <v>7</v>
      </c>
    </row>
    <row r="4" spans="1:13" x14ac:dyDescent="0.25">
      <c r="A4" s="6" t="s">
        <v>8</v>
      </c>
      <c r="B4" s="5">
        <v>65</v>
      </c>
      <c r="C4" s="5">
        <v>86</v>
      </c>
      <c r="D4" s="5">
        <v>13</v>
      </c>
      <c r="E4" s="5">
        <f>+D4+C4+B4</f>
        <v>164</v>
      </c>
      <c r="F4" s="5">
        <v>1471</v>
      </c>
      <c r="G4" s="7">
        <v>1784</v>
      </c>
      <c r="H4" s="5">
        <v>374</v>
      </c>
      <c r="I4" s="5">
        <f>+H4+G4+F4</f>
        <v>3629</v>
      </c>
      <c r="J4" s="5">
        <f t="shared" ref="J4:L5" si="0">+B4+F4</f>
        <v>1536</v>
      </c>
      <c r="K4" s="5">
        <f t="shared" si="0"/>
        <v>1870</v>
      </c>
      <c r="L4" s="5">
        <f t="shared" si="0"/>
        <v>387</v>
      </c>
      <c r="M4" s="5">
        <f>+L4+K4+J4</f>
        <v>3793</v>
      </c>
    </row>
    <row r="5" spans="1:13" x14ac:dyDescent="0.25">
      <c r="A5" s="6" t="s">
        <v>9</v>
      </c>
      <c r="B5" s="8">
        <v>66</v>
      </c>
      <c r="C5" s="8">
        <v>59</v>
      </c>
      <c r="D5" s="8">
        <v>10</v>
      </c>
      <c r="E5" s="5">
        <f>+D5+C5+B5</f>
        <v>135</v>
      </c>
      <c r="F5" s="8">
        <v>1481</v>
      </c>
      <c r="G5" s="8">
        <v>1945</v>
      </c>
      <c r="H5" s="8">
        <v>413</v>
      </c>
      <c r="I5" s="5">
        <f>+H5+G5+F5</f>
        <v>3839</v>
      </c>
      <c r="J5" s="5">
        <f t="shared" si="0"/>
        <v>1547</v>
      </c>
      <c r="K5" s="5">
        <f t="shared" si="0"/>
        <v>2004</v>
      </c>
      <c r="L5" s="5">
        <f t="shared" si="0"/>
        <v>423</v>
      </c>
      <c r="M5" s="5">
        <f>+L5+K5+J5</f>
        <v>3974</v>
      </c>
    </row>
    <row r="6" spans="1:13" x14ac:dyDescent="0.25">
      <c r="A6" s="6" t="s">
        <v>10</v>
      </c>
      <c r="B6" s="5">
        <v>69</v>
      </c>
      <c r="C6" s="5">
        <v>74</v>
      </c>
      <c r="D6" s="5">
        <v>17</v>
      </c>
      <c r="E6" s="5">
        <f>+D6+C6+B6</f>
        <v>160</v>
      </c>
      <c r="F6" s="5">
        <v>1725</v>
      </c>
      <c r="G6" s="5">
        <v>1966</v>
      </c>
      <c r="H6" s="5">
        <v>432</v>
      </c>
      <c r="I6" s="5">
        <v>4123</v>
      </c>
      <c r="J6" s="5">
        <v>1794</v>
      </c>
      <c r="K6" s="5">
        <v>2040</v>
      </c>
      <c r="L6" s="5">
        <v>449</v>
      </c>
      <c r="M6" s="5">
        <f>+L6+K6+J6</f>
        <v>4283</v>
      </c>
    </row>
    <row r="7" spans="1:13" x14ac:dyDescent="0.25">
      <c r="A7" s="6" t="s">
        <v>11</v>
      </c>
      <c r="B7" s="9">
        <v>58</v>
      </c>
      <c r="C7" s="9">
        <v>73</v>
      </c>
      <c r="D7" s="9">
        <v>18</v>
      </c>
      <c r="E7" s="9">
        <f t="shared" ref="E7:E15" si="1">SUM(B7:D7)</f>
        <v>149</v>
      </c>
      <c r="F7" s="9">
        <v>1475</v>
      </c>
      <c r="G7" s="9">
        <v>1831</v>
      </c>
      <c r="H7" s="9">
        <v>453</v>
      </c>
      <c r="I7" s="9">
        <f>SUM(F7:H7)</f>
        <v>3759</v>
      </c>
      <c r="J7" s="9">
        <f t="shared" ref="J7:M13" si="2">B7+F7</f>
        <v>1533</v>
      </c>
      <c r="K7" s="9">
        <f t="shared" si="2"/>
        <v>1904</v>
      </c>
      <c r="L7" s="9">
        <f t="shared" si="2"/>
        <v>471</v>
      </c>
      <c r="M7" s="9">
        <f t="shared" si="2"/>
        <v>3908</v>
      </c>
    </row>
    <row r="8" spans="1:13" x14ac:dyDescent="0.25">
      <c r="A8" s="10" t="s">
        <v>12</v>
      </c>
      <c r="B8" s="5">
        <v>71</v>
      </c>
      <c r="C8" s="5">
        <v>88</v>
      </c>
      <c r="D8" s="5">
        <v>10</v>
      </c>
      <c r="E8" s="5">
        <f t="shared" si="1"/>
        <v>169</v>
      </c>
      <c r="F8" s="5">
        <v>1582</v>
      </c>
      <c r="G8" s="5">
        <v>1985</v>
      </c>
      <c r="H8" s="5">
        <v>436</v>
      </c>
      <c r="I8" s="5">
        <f>SUM(F8:H8)</f>
        <v>4003</v>
      </c>
      <c r="J8" s="5">
        <f t="shared" si="2"/>
        <v>1653</v>
      </c>
      <c r="K8" s="5">
        <f t="shared" si="2"/>
        <v>2073</v>
      </c>
      <c r="L8" s="5">
        <f t="shared" si="2"/>
        <v>446</v>
      </c>
      <c r="M8" s="5">
        <f t="shared" si="2"/>
        <v>4172</v>
      </c>
    </row>
    <row r="9" spans="1:13" x14ac:dyDescent="0.25">
      <c r="A9" s="10" t="s">
        <v>13</v>
      </c>
      <c r="B9" s="5">
        <v>64</v>
      </c>
      <c r="C9" s="5">
        <v>83</v>
      </c>
      <c r="D9" s="5">
        <v>19</v>
      </c>
      <c r="E9" s="5">
        <f t="shared" si="1"/>
        <v>166</v>
      </c>
      <c r="F9" s="5">
        <v>1591</v>
      </c>
      <c r="G9" s="5">
        <v>2059</v>
      </c>
      <c r="H9" s="5">
        <v>385</v>
      </c>
      <c r="I9" s="5">
        <f>SUM(F9:H9)</f>
        <v>4035</v>
      </c>
      <c r="J9" s="5">
        <f t="shared" si="2"/>
        <v>1655</v>
      </c>
      <c r="K9" s="5">
        <f t="shared" si="2"/>
        <v>2142</v>
      </c>
      <c r="L9" s="5">
        <f t="shared" si="2"/>
        <v>404</v>
      </c>
      <c r="M9" s="5">
        <f t="shared" si="2"/>
        <v>4201</v>
      </c>
    </row>
    <row r="10" spans="1:13" x14ac:dyDescent="0.25">
      <c r="A10" s="10" t="s">
        <v>14</v>
      </c>
      <c r="B10" s="5">
        <v>68</v>
      </c>
      <c r="C10" s="5">
        <v>75</v>
      </c>
      <c r="D10" s="5">
        <v>12</v>
      </c>
      <c r="E10" s="5">
        <f t="shared" si="1"/>
        <v>155</v>
      </c>
      <c r="F10" s="5">
        <v>1561</v>
      </c>
      <c r="G10" s="5">
        <v>2001</v>
      </c>
      <c r="H10" s="5">
        <v>429</v>
      </c>
      <c r="I10" s="5">
        <f>SUM(F10:H10)</f>
        <v>3991</v>
      </c>
      <c r="J10" s="5">
        <f t="shared" si="2"/>
        <v>1629</v>
      </c>
      <c r="K10" s="5">
        <f t="shared" si="2"/>
        <v>2076</v>
      </c>
      <c r="L10" s="5">
        <f t="shared" si="2"/>
        <v>441</v>
      </c>
      <c r="M10" s="5">
        <f t="shared" si="2"/>
        <v>4146</v>
      </c>
    </row>
    <row r="11" spans="1:13" x14ac:dyDescent="0.25">
      <c r="A11" s="10" t="s">
        <v>15</v>
      </c>
      <c r="B11" s="5">
        <v>59</v>
      </c>
      <c r="C11" s="5">
        <v>82</v>
      </c>
      <c r="D11" s="5">
        <v>14</v>
      </c>
      <c r="E11" s="5">
        <f t="shared" si="1"/>
        <v>155</v>
      </c>
      <c r="F11" s="5">
        <v>1465</v>
      </c>
      <c r="G11" s="5">
        <v>1851</v>
      </c>
      <c r="H11" s="5">
        <v>331</v>
      </c>
      <c r="I11" s="5">
        <f>SUM(F11:H11)</f>
        <v>3647</v>
      </c>
      <c r="J11" s="5">
        <f t="shared" si="2"/>
        <v>1524</v>
      </c>
      <c r="K11" s="5">
        <f t="shared" si="2"/>
        <v>1933</v>
      </c>
      <c r="L11" s="5">
        <f t="shared" si="2"/>
        <v>345</v>
      </c>
      <c r="M11" s="5">
        <f t="shared" si="2"/>
        <v>3802</v>
      </c>
    </row>
    <row r="12" spans="1:13" x14ac:dyDescent="0.25">
      <c r="A12" s="10" t="s">
        <v>16</v>
      </c>
      <c r="B12" s="5">
        <v>65</v>
      </c>
      <c r="C12" s="5">
        <v>78</v>
      </c>
      <c r="D12" s="5">
        <v>11</v>
      </c>
      <c r="E12" s="5">
        <f t="shared" si="1"/>
        <v>154</v>
      </c>
      <c r="F12" s="5">
        <v>1514</v>
      </c>
      <c r="G12" s="5">
        <v>1939</v>
      </c>
      <c r="H12" s="5">
        <v>396</v>
      </c>
      <c r="I12" s="5">
        <f t="shared" ref="I12:I15" si="3">SUM(F12:H12)</f>
        <v>3849</v>
      </c>
      <c r="J12" s="5">
        <f t="shared" si="2"/>
        <v>1579</v>
      </c>
      <c r="K12" s="5">
        <f t="shared" si="2"/>
        <v>2017</v>
      </c>
      <c r="L12" s="5">
        <f t="shared" si="2"/>
        <v>407</v>
      </c>
      <c r="M12" s="5">
        <f>E12+I12</f>
        <v>4003</v>
      </c>
    </row>
    <row r="13" spans="1:13" x14ac:dyDescent="0.25">
      <c r="A13" s="10" t="s">
        <v>17</v>
      </c>
      <c r="B13" s="5">
        <v>70</v>
      </c>
      <c r="C13" s="5">
        <v>69</v>
      </c>
      <c r="D13" s="5">
        <v>8</v>
      </c>
      <c r="E13" s="5">
        <f t="shared" si="1"/>
        <v>147</v>
      </c>
      <c r="F13" s="5">
        <v>1531</v>
      </c>
      <c r="G13" s="5">
        <v>1968</v>
      </c>
      <c r="H13" s="5">
        <v>401</v>
      </c>
      <c r="I13" s="5">
        <f t="shared" si="3"/>
        <v>3900</v>
      </c>
      <c r="J13" s="5">
        <f t="shared" si="2"/>
        <v>1601</v>
      </c>
      <c r="K13" s="5">
        <f t="shared" si="2"/>
        <v>2037</v>
      </c>
      <c r="L13" s="5">
        <f t="shared" si="2"/>
        <v>409</v>
      </c>
      <c r="M13" s="5">
        <f>E13+I13</f>
        <v>4047</v>
      </c>
    </row>
    <row r="14" spans="1:13" x14ac:dyDescent="0.25">
      <c r="A14" s="10" t="s">
        <v>18</v>
      </c>
      <c r="B14" s="5">
        <v>59</v>
      </c>
      <c r="C14" s="5">
        <v>77</v>
      </c>
      <c r="D14" s="5">
        <v>7</v>
      </c>
      <c r="E14" s="5">
        <f t="shared" si="1"/>
        <v>143</v>
      </c>
      <c r="F14" s="5">
        <v>1513</v>
      </c>
      <c r="G14" s="5">
        <v>1539</v>
      </c>
      <c r="H14" s="5">
        <v>83</v>
      </c>
      <c r="I14" s="5">
        <f t="shared" si="3"/>
        <v>3135</v>
      </c>
      <c r="J14" s="5">
        <f>B14+F14</f>
        <v>1572</v>
      </c>
      <c r="K14" s="5">
        <f>C14+G14</f>
        <v>1616</v>
      </c>
      <c r="L14" s="5">
        <f>D14+H14</f>
        <v>90</v>
      </c>
      <c r="M14" s="5">
        <f>E14+I14</f>
        <v>3278</v>
      </c>
    </row>
    <row r="15" spans="1:13" x14ac:dyDescent="0.25">
      <c r="A15" s="10" t="s">
        <v>19</v>
      </c>
      <c r="B15" s="5">
        <v>68</v>
      </c>
      <c r="C15" s="5">
        <v>59</v>
      </c>
      <c r="D15" s="5">
        <v>12</v>
      </c>
      <c r="E15" s="5">
        <f t="shared" si="1"/>
        <v>139</v>
      </c>
      <c r="F15" s="5">
        <v>1612</v>
      </c>
      <c r="G15" s="5">
        <v>1693</v>
      </c>
      <c r="H15" s="5">
        <v>230</v>
      </c>
      <c r="I15" s="5">
        <f t="shared" si="3"/>
        <v>3535</v>
      </c>
      <c r="J15" s="5">
        <f t="shared" ref="J15:M16" si="4">B15+F15</f>
        <v>1680</v>
      </c>
      <c r="K15" s="5">
        <f t="shared" si="4"/>
        <v>1752</v>
      </c>
      <c r="L15" s="5">
        <f t="shared" si="4"/>
        <v>242</v>
      </c>
      <c r="M15" s="5">
        <f t="shared" si="4"/>
        <v>3674</v>
      </c>
    </row>
    <row r="16" spans="1:13" x14ac:dyDescent="0.25">
      <c r="A16" s="10" t="s">
        <v>20</v>
      </c>
      <c r="B16" s="5">
        <f t="shared" ref="B16:I16" si="5">SUM(B4:B15)</f>
        <v>782</v>
      </c>
      <c r="C16" s="5">
        <f t="shared" si="5"/>
        <v>903</v>
      </c>
      <c r="D16" s="5">
        <f t="shared" si="5"/>
        <v>151</v>
      </c>
      <c r="E16" s="5">
        <f t="shared" si="5"/>
        <v>1836</v>
      </c>
      <c r="F16" s="5">
        <f t="shared" si="5"/>
        <v>18521</v>
      </c>
      <c r="G16" s="5">
        <f t="shared" si="5"/>
        <v>22561</v>
      </c>
      <c r="H16" s="5">
        <f t="shared" si="5"/>
        <v>4363</v>
      </c>
      <c r="I16" s="5">
        <f t="shared" si="5"/>
        <v>45445</v>
      </c>
      <c r="J16" s="5">
        <f t="shared" si="4"/>
        <v>19303</v>
      </c>
      <c r="K16" s="5">
        <f t="shared" si="4"/>
        <v>23464</v>
      </c>
      <c r="L16" s="5">
        <f t="shared" si="4"/>
        <v>4514</v>
      </c>
      <c r="M16" s="5">
        <f>SUM(M4:M15)</f>
        <v>47281</v>
      </c>
    </row>
  </sheetData>
  <mergeCells count="5">
    <mergeCell ref="A1:M1"/>
    <mergeCell ref="A2:A3"/>
    <mergeCell ref="B2:E2"/>
    <mergeCell ref="F2:I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2024-03-04T10:33:56Z</dcterms:created>
  <dcterms:modified xsi:type="dcterms:W3CDTF">2024-03-04T10:35:26Z</dcterms:modified>
</cp:coreProperties>
</file>