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IP -2021" sheetId="1" r:id="rId1"/>
  </sheets>
  <calcPr calcId="124519"/>
</workbook>
</file>

<file path=xl/calcChain.xml><?xml version="1.0" encoding="utf-8"?>
<calcChain xmlns="http://schemas.openxmlformats.org/spreadsheetml/2006/main">
  <c r="F10" i="1"/>
  <c r="J10"/>
  <c r="J22" s="1"/>
  <c r="K10"/>
  <c r="L10"/>
  <c r="M10"/>
  <c r="N10"/>
  <c r="F11"/>
  <c r="F22" s="1"/>
  <c r="J11"/>
  <c r="K11"/>
  <c r="L11"/>
  <c r="M11"/>
  <c r="N11" s="1"/>
  <c r="F12"/>
  <c r="J12"/>
  <c r="K12"/>
  <c r="L12"/>
  <c r="M12"/>
  <c r="N12"/>
  <c r="F13"/>
  <c r="N13" s="1"/>
  <c r="J13"/>
  <c r="K13"/>
  <c r="L13"/>
  <c r="M13"/>
  <c r="F14"/>
  <c r="J14"/>
  <c r="N14" s="1"/>
  <c r="K14"/>
  <c r="L14"/>
  <c r="M14"/>
  <c r="F15"/>
  <c r="N15" s="1"/>
  <c r="J15"/>
  <c r="K15"/>
  <c r="L15"/>
  <c r="M15"/>
  <c r="F16"/>
  <c r="J16"/>
  <c r="K16"/>
  <c r="L16"/>
  <c r="M16"/>
  <c r="N16"/>
  <c r="F17"/>
  <c r="N17" s="1"/>
  <c r="J17"/>
  <c r="K17"/>
  <c r="L17"/>
  <c r="M17"/>
  <c r="F18"/>
  <c r="J18"/>
  <c r="K18"/>
  <c r="L18"/>
  <c r="M18"/>
  <c r="N18"/>
  <c r="F19"/>
  <c r="N19" s="1"/>
  <c r="J19"/>
  <c r="K19"/>
  <c r="L19"/>
  <c r="M19"/>
  <c r="F20"/>
  <c r="J20"/>
  <c r="K20"/>
  <c r="L20"/>
  <c r="M20"/>
  <c r="N20"/>
  <c r="F21"/>
  <c r="N21" s="1"/>
  <c r="J21"/>
  <c r="K21"/>
  <c r="L21"/>
  <c r="M21"/>
  <c r="C22"/>
  <c r="D22"/>
  <c r="E22"/>
  <c r="G22"/>
  <c r="H22"/>
  <c r="I22"/>
  <c r="M22" s="1"/>
  <c r="K22"/>
  <c r="L22"/>
  <c r="N22" l="1"/>
</calcChain>
</file>

<file path=xl/sharedStrings.xml><?xml version="1.0" encoding="utf-8"?>
<sst xmlns="http://schemas.openxmlformats.org/spreadsheetml/2006/main" count="26" uniqueCount="21">
  <si>
    <t>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</si>
  <si>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</si>
  <si>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</si>
  <si>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</si>
  <si>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</si>
  <si>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</si>
  <si>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</si>
  <si>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</si>
  <si>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</si>
  <si>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</si>
  <si>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</si>
  <si>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</si>
  <si>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</si>
  <si>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</t>
  </si>
  <si>
    <t>C</t>
  </si>
  <si>
    <t>F</t>
  </si>
  <si>
    <t>M</t>
  </si>
  <si>
    <t>TOTAL</t>
  </si>
  <si>
    <t>OLD CASES</t>
  </si>
  <si>
    <t>NEW CASES</t>
  </si>
  <si>
    <t>2021 -IP Census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</si>
</sst>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7:O22"/>
  <sheetViews>
    <sheetView tabSelected="1" workbookViewId="0">
      <selection activeCell="C30" sqref="C30"/>
    </sheetView>
  </sheetViews>
  <sheetFormatPr defaultRowHeight="15"/>
  <cols>
    <col min="1" max="1" width="9.140625" style="1"/>
    <col min="2" max="2" width="16.85546875" style="1" customWidth="1"/>
    <col min="3" max="13" width="9.28515625" style="2" bestFit="1" customWidth="1"/>
    <col min="14" max="14" width="10.5703125" style="2" bestFit="1" customWidth="1"/>
    <col min="15" max="16384" width="9.140625" style="1"/>
  </cols>
  <sheetData>
    <row r="7" spans="2:15">
      <c r="B7" s="10" t="s">
        <v>20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5">
      <c r="B8" s="3">
        <v>2021</v>
      </c>
      <c r="C8" s="9" t="s">
        <v>19</v>
      </c>
      <c r="D8" s="9"/>
      <c r="E8" s="9"/>
      <c r="F8" s="9"/>
      <c r="G8" s="9" t="s">
        <v>18</v>
      </c>
      <c r="H8" s="9"/>
      <c r="I8" s="9"/>
      <c r="J8" s="9"/>
      <c r="K8" s="9" t="s">
        <v>17</v>
      </c>
      <c r="L8" s="9"/>
      <c r="M8" s="9"/>
      <c r="N8" s="9"/>
    </row>
    <row r="9" spans="2:15">
      <c r="B9" s="4"/>
      <c r="C9" s="3" t="s">
        <v>16</v>
      </c>
      <c r="D9" s="3" t="s">
        <v>15</v>
      </c>
      <c r="E9" s="3" t="s">
        <v>14</v>
      </c>
      <c r="F9" s="3" t="s">
        <v>13</v>
      </c>
      <c r="G9" s="3"/>
      <c r="H9" s="3"/>
      <c r="I9" s="3"/>
      <c r="J9" s="3" t="s">
        <v>13</v>
      </c>
      <c r="K9" s="3" t="s">
        <v>16</v>
      </c>
      <c r="L9" s="3" t="s">
        <v>15</v>
      </c>
      <c r="M9" s="3" t="s">
        <v>14</v>
      </c>
      <c r="N9" s="3" t="s">
        <v>13</v>
      </c>
    </row>
    <row r="10" spans="2:15">
      <c r="B10" s="4" t="s">
        <v>12</v>
      </c>
      <c r="C10" s="3">
        <v>11</v>
      </c>
      <c r="D10" s="3">
        <v>6</v>
      </c>
      <c r="E10" s="3">
        <v>3</v>
      </c>
      <c r="F10" s="3">
        <f>+E10+D10+C10</f>
        <v>20</v>
      </c>
      <c r="G10" s="3">
        <v>408</v>
      </c>
      <c r="H10" s="8">
        <v>221</v>
      </c>
      <c r="I10" s="3">
        <v>132</v>
      </c>
      <c r="J10" s="3">
        <f>+I10+H10+G10</f>
        <v>761</v>
      </c>
      <c r="K10" s="3">
        <f>+C10+G10</f>
        <v>419</v>
      </c>
      <c r="L10" s="3">
        <f>+D10+H10</f>
        <v>227</v>
      </c>
      <c r="M10" s="3">
        <f>+E10+I10</f>
        <v>135</v>
      </c>
      <c r="N10" s="3">
        <f>+M10+L10+K10</f>
        <v>781</v>
      </c>
    </row>
    <row r="11" spans="2:15">
      <c r="B11" s="4" t="s">
        <v>11</v>
      </c>
      <c r="C11" s="3">
        <v>46</v>
      </c>
      <c r="D11" s="3">
        <v>64</v>
      </c>
      <c r="E11" s="3">
        <v>11</v>
      </c>
      <c r="F11" s="3">
        <f>+E11+D11+C11</f>
        <v>121</v>
      </c>
      <c r="G11" s="3">
        <v>852</v>
      </c>
      <c r="H11" s="3">
        <v>1009</v>
      </c>
      <c r="I11" s="3">
        <v>280</v>
      </c>
      <c r="J11" s="3">
        <f>+I11+H11+G11</f>
        <v>2141</v>
      </c>
      <c r="K11" s="3">
        <f>+C11+G11</f>
        <v>898</v>
      </c>
      <c r="L11" s="3">
        <f>+D11+H11</f>
        <v>1073</v>
      </c>
      <c r="M11" s="3">
        <f>+E11+I11</f>
        <v>291</v>
      </c>
      <c r="N11" s="3">
        <f>+M11+L11+K11</f>
        <v>2262</v>
      </c>
    </row>
    <row r="12" spans="2:15">
      <c r="B12" s="4" t="s">
        <v>10</v>
      </c>
      <c r="C12" s="3">
        <v>45</v>
      </c>
      <c r="D12" s="3">
        <v>57</v>
      </c>
      <c r="E12" s="3">
        <v>14</v>
      </c>
      <c r="F12" s="3">
        <f>+E12+D12+C12</f>
        <v>116</v>
      </c>
      <c r="G12" s="3">
        <v>1126</v>
      </c>
      <c r="H12" s="3">
        <v>1515</v>
      </c>
      <c r="I12" s="3">
        <v>361</v>
      </c>
      <c r="J12" s="3">
        <f>+I12+H12+G12</f>
        <v>3002</v>
      </c>
      <c r="K12" s="3">
        <f>+C12+G12</f>
        <v>1171</v>
      </c>
      <c r="L12" s="3">
        <f>+D12+H12</f>
        <v>1572</v>
      </c>
      <c r="M12" s="3">
        <f>+E12+I12</f>
        <v>375</v>
      </c>
      <c r="N12" s="3">
        <f>+M12+L12+K12</f>
        <v>3118</v>
      </c>
      <c r="O12" s="7"/>
    </row>
    <row r="13" spans="2:15">
      <c r="B13" s="4" t="s">
        <v>9</v>
      </c>
      <c r="C13" s="6">
        <v>11</v>
      </c>
      <c r="D13" s="6">
        <v>25</v>
      </c>
      <c r="E13" s="6">
        <v>0</v>
      </c>
      <c r="F13" s="6">
        <f>SUM(C13:E13)</f>
        <v>36</v>
      </c>
      <c r="G13" s="6">
        <v>478</v>
      </c>
      <c r="H13" s="6">
        <v>573</v>
      </c>
      <c r="I13" s="6">
        <v>152</v>
      </c>
      <c r="J13" s="6">
        <f>SUM(G13:I13)</f>
        <v>1203</v>
      </c>
      <c r="K13" s="6">
        <f>C13+G13</f>
        <v>489</v>
      </c>
      <c r="L13" s="6">
        <f>D13+H13</f>
        <v>598</v>
      </c>
      <c r="M13" s="6">
        <f>E13+I13</f>
        <v>152</v>
      </c>
      <c r="N13" s="6">
        <f>F13+J13</f>
        <v>1239</v>
      </c>
    </row>
    <row r="14" spans="2:15">
      <c r="B14" s="4" t="s">
        <v>8</v>
      </c>
      <c r="C14" s="3">
        <v>0</v>
      </c>
      <c r="D14" s="3">
        <v>0</v>
      </c>
      <c r="E14" s="3">
        <v>0</v>
      </c>
      <c r="F14" s="3">
        <f>SUM(C14:E14)</f>
        <v>0</v>
      </c>
      <c r="G14" s="3">
        <v>0</v>
      </c>
      <c r="H14" s="3">
        <v>0</v>
      </c>
      <c r="I14" s="3">
        <v>0</v>
      </c>
      <c r="J14" s="3">
        <f>SUM(G14:I14)</f>
        <v>0</v>
      </c>
      <c r="K14" s="3">
        <f>C14+G14</f>
        <v>0</v>
      </c>
      <c r="L14" s="3">
        <f>D14+H14</f>
        <v>0</v>
      </c>
      <c r="M14" s="3">
        <f>E14+I14</f>
        <v>0</v>
      </c>
      <c r="N14" s="3">
        <f>F14+J14</f>
        <v>0</v>
      </c>
    </row>
    <row r="15" spans="2:15">
      <c r="B15" s="4" t="s">
        <v>7</v>
      </c>
      <c r="C15" s="5">
        <v>0</v>
      </c>
      <c r="D15" s="5">
        <v>2</v>
      </c>
      <c r="E15" s="5">
        <v>0</v>
      </c>
      <c r="F15" s="3">
        <f>SUM(C15:E15)</f>
        <v>2</v>
      </c>
      <c r="G15" s="5">
        <v>0</v>
      </c>
      <c r="H15" s="5">
        <v>33</v>
      </c>
      <c r="I15" s="5">
        <v>0</v>
      </c>
      <c r="J15" s="3">
        <f>SUM(G15:I15)</f>
        <v>33</v>
      </c>
      <c r="K15" s="3">
        <f>C15+G15</f>
        <v>0</v>
      </c>
      <c r="L15" s="3">
        <f>D15+H15</f>
        <v>35</v>
      </c>
      <c r="M15" s="3">
        <f>E15+I15</f>
        <v>0</v>
      </c>
      <c r="N15" s="3">
        <f>F15+J15</f>
        <v>35</v>
      </c>
    </row>
    <row r="16" spans="2:15">
      <c r="B16" s="4" t="s">
        <v>6</v>
      </c>
      <c r="C16" s="3">
        <v>12</v>
      </c>
      <c r="D16" s="3">
        <v>9</v>
      </c>
      <c r="E16" s="3">
        <v>0</v>
      </c>
      <c r="F16" s="3">
        <f>SUM(C16:E16)</f>
        <v>21</v>
      </c>
      <c r="G16" s="3">
        <v>199</v>
      </c>
      <c r="H16" s="3">
        <v>189</v>
      </c>
      <c r="I16" s="3">
        <v>0</v>
      </c>
      <c r="J16" s="3">
        <f>SUM(G16:I16)</f>
        <v>388</v>
      </c>
      <c r="K16" s="3">
        <f>C16+G16</f>
        <v>211</v>
      </c>
      <c r="L16" s="3">
        <f>D16+H16</f>
        <v>198</v>
      </c>
      <c r="M16" s="3">
        <f>E16+I16</f>
        <v>0</v>
      </c>
      <c r="N16" s="3">
        <f>F16+J16</f>
        <v>409</v>
      </c>
    </row>
    <row r="17" spans="2:14">
      <c r="B17" s="4" t="s">
        <v>5</v>
      </c>
      <c r="C17" s="3">
        <v>6</v>
      </c>
      <c r="D17" s="3">
        <v>13</v>
      </c>
      <c r="E17" s="3">
        <v>2</v>
      </c>
      <c r="F17" s="3">
        <f>SUM(C17:E17)</f>
        <v>21</v>
      </c>
      <c r="G17" s="3">
        <v>204</v>
      </c>
      <c r="H17" s="3">
        <v>234</v>
      </c>
      <c r="I17" s="3">
        <v>50</v>
      </c>
      <c r="J17" s="3">
        <f>SUM(G17:I17)</f>
        <v>488</v>
      </c>
      <c r="K17" s="3">
        <f>C17+G17</f>
        <v>210</v>
      </c>
      <c r="L17" s="3">
        <f>D17+H17</f>
        <v>247</v>
      </c>
      <c r="M17" s="3">
        <f>E17+I17</f>
        <v>52</v>
      </c>
      <c r="N17" s="3">
        <f>F17+J17</f>
        <v>509</v>
      </c>
    </row>
    <row r="18" spans="2:14">
      <c r="B18" s="4" t="s">
        <v>4</v>
      </c>
      <c r="C18" s="3">
        <v>51</v>
      </c>
      <c r="D18" s="3">
        <v>47</v>
      </c>
      <c r="E18" s="3">
        <v>10</v>
      </c>
      <c r="F18" s="3">
        <f>SUM(C18:E18)</f>
        <v>108</v>
      </c>
      <c r="G18" s="3">
        <v>631</v>
      </c>
      <c r="H18" s="3">
        <v>632</v>
      </c>
      <c r="I18" s="3">
        <v>189</v>
      </c>
      <c r="J18" s="3">
        <f>SUM(G18:I18)</f>
        <v>1452</v>
      </c>
      <c r="K18" s="3">
        <f>C18+G18</f>
        <v>682</v>
      </c>
      <c r="L18" s="3">
        <f>D18+H18</f>
        <v>679</v>
      </c>
      <c r="M18" s="3">
        <f>E18+I18</f>
        <v>199</v>
      </c>
      <c r="N18" s="3">
        <f>F18+J18</f>
        <v>1560</v>
      </c>
    </row>
    <row r="19" spans="2:14">
      <c r="B19" s="4" t="s">
        <v>3</v>
      </c>
      <c r="C19" s="3">
        <v>46</v>
      </c>
      <c r="D19" s="3">
        <v>37</v>
      </c>
      <c r="E19" s="3">
        <v>7</v>
      </c>
      <c r="F19" s="3">
        <f>SUM(C19:E19)</f>
        <v>90</v>
      </c>
      <c r="G19" s="3">
        <v>1316</v>
      </c>
      <c r="H19" s="3">
        <v>1327</v>
      </c>
      <c r="I19" s="3">
        <v>353</v>
      </c>
      <c r="J19" s="3">
        <f>SUM(G19:I19)</f>
        <v>2996</v>
      </c>
      <c r="K19" s="3">
        <f>C19+G19</f>
        <v>1362</v>
      </c>
      <c r="L19" s="3">
        <f>D19+H19</f>
        <v>1364</v>
      </c>
      <c r="M19" s="3">
        <f>E19+I19</f>
        <v>360</v>
      </c>
      <c r="N19" s="3">
        <f>F19+J19</f>
        <v>3086</v>
      </c>
    </row>
    <row r="20" spans="2:14">
      <c r="B20" s="4" t="s">
        <v>2</v>
      </c>
      <c r="C20" s="3">
        <v>39</v>
      </c>
      <c r="D20" s="3">
        <v>49</v>
      </c>
      <c r="E20" s="3">
        <v>8</v>
      </c>
      <c r="F20" s="3">
        <f>SUM(C20:E20)</f>
        <v>96</v>
      </c>
      <c r="G20" s="3">
        <v>1060</v>
      </c>
      <c r="H20" s="3">
        <v>1181</v>
      </c>
      <c r="I20" s="3">
        <v>240</v>
      </c>
      <c r="J20" s="3">
        <f>SUM(G20:I20)</f>
        <v>2481</v>
      </c>
      <c r="K20" s="3">
        <f>C20+G20</f>
        <v>1099</v>
      </c>
      <c r="L20" s="3">
        <f>D20+H20</f>
        <v>1230</v>
      </c>
      <c r="M20" s="3">
        <f>E20+I20</f>
        <v>248</v>
      </c>
      <c r="N20" s="3">
        <f>F20+J20</f>
        <v>2577</v>
      </c>
    </row>
    <row r="21" spans="2:14">
      <c r="B21" s="4" t="s">
        <v>1</v>
      </c>
      <c r="C21" s="3">
        <v>34</v>
      </c>
      <c r="D21" s="3">
        <v>49</v>
      </c>
      <c r="E21" s="3">
        <v>8</v>
      </c>
      <c r="F21" s="3">
        <f>SUM(C21:E21)</f>
        <v>91</v>
      </c>
      <c r="G21" s="3">
        <v>1023</v>
      </c>
      <c r="H21" s="3">
        <v>1343</v>
      </c>
      <c r="I21" s="3">
        <v>286</v>
      </c>
      <c r="J21" s="3">
        <f>SUM(G21:I21)</f>
        <v>2652</v>
      </c>
      <c r="K21" s="3">
        <f>C21+G21</f>
        <v>1057</v>
      </c>
      <c r="L21" s="3">
        <f>D21+H21</f>
        <v>1392</v>
      </c>
      <c r="M21" s="3">
        <f>E21+I21</f>
        <v>294</v>
      </c>
      <c r="N21" s="3">
        <f>F21+J21</f>
        <v>2743</v>
      </c>
    </row>
    <row r="22" spans="2:14">
      <c r="B22" s="4" t="s">
        <v>0</v>
      </c>
      <c r="C22" s="3">
        <f>SUM(C10:C21)</f>
        <v>301</v>
      </c>
      <c r="D22" s="3">
        <f>SUM(D10:D21)</f>
        <v>358</v>
      </c>
      <c r="E22" s="3">
        <f>SUM(E10:E21)</f>
        <v>63</v>
      </c>
      <c r="F22" s="3">
        <f>SUM(F10:F21)</f>
        <v>722</v>
      </c>
      <c r="G22" s="3">
        <f>SUM(G10:G21)</f>
        <v>7297</v>
      </c>
      <c r="H22" s="3">
        <f>SUM(H10:H21)</f>
        <v>8257</v>
      </c>
      <c r="I22" s="3">
        <f>SUM(I10:I21)</f>
        <v>2043</v>
      </c>
      <c r="J22" s="3">
        <f>SUM(J10:J21)</f>
        <v>17597</v>
      </c>
      <c r="K22" s="3">
        <f>C22+G22</f>
        <v>7598</v>
      </c>
      <c r="L22" s="3">
        <f>D22+H22</f>
        <v>8615</v>
      </c>
      <c r="M22" s="3">
        <f>E22+I22</f>
        <v>2106</v>
      </c>
      <c r="N22" s="3">
        <f>SUM(N10:N21)</f>
        <v>18319</v>
      </c>
    </row>
  </sheetData>
  <mergeCells count="4">
    <mergeCell ref="B7:N7"/>
    <mergeCell ref="C8:F8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2023-03-28T05:04:27Z</dcterms:created>
  <dcterms:modified xsi:type="dcterms:W3CDTF">2023-03-28T05:05:46Z</dcterms:modified>
</cp:coreProperties>
</file>